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achberatung\"/>
    </mc:Choice>
  </mc:AlternateContent>
  <xr:revisionPtr revIDLastSave="0" documentId="13_ncr:1_{2463CEF7-BA2F-4D6F-8FB0-2B4939B701B3}" xr6:coauthVersionLast="47" xr6:coauthVersionMax="47" xr10:uidLastSave="{00000000-0000-0000-0000-000000000000}"/>
  <bookViews>
    <workbookView xWindow="19200" yWindow="0" windowWidth="19200" windowHeight="210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G41" i="1" l="1"/>
  <c r="H41" i="1"/>
  <c r="I41" i="1"/>
  <c r="J41" i="1"/>
  <c r="F41" i="1"/>
  <c r="C28" i="1"/>
  <c r="J39" i="1" l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9" i="1"/>
  <c r="C30" i="1"/>
  <c r="C31" i="1"/>
  <c r="C32" i="1"/>
  <c r="C33" i="1"/>
  <c r="C34" i="1"/>
  <c r="C35" i="1"/>
  <c r="C36" i="1"/>
  <c r="C37" i="1"/>
  <c r="D39" i="1"/>
  <c r="E39" i="1"/>
  <c r="F39" i="1"/>
  <c r="G39" i="1"/>
  <c r="H39" i="1"/>
  <c r="I39" i="1"/>
  <c r="C39" i="1" l="1"/>
</calcChain>
</file>

<file path=xl/sharedStrings.xml><?xml version="1.0" encoding="utf-8"?>
<sst xmlns="http://schemas.openxmlformats.org/spreadsheetml/2006/main" count="47" uniqueCount="47">
  <si>
    <t>Nr.</t>
  </si>
  <si>
    <t>Schule</t>
  </si>
  <si>
    <t>Quote</t>
  </si>
  <si>
    <t>Schüler</t>
  </si>
  <si>
    <t>Unfälle</t>
  </si>
  <si>
    <t>Pause</t>
  </si>
  <si>
    <t>Sport</t>
  </si>
  <si>
    <t>Unterricht</t>
  </si>
  <si>
    <t>Weg</t>
  </si>
  <si>
    <t>sonst</t>
  </si>
  <si>
    <t>Aub</t>
  </si>
  <si>
    <t>Bergtheim</t>
  </si>
  <si>
    <t>Bütthard</t>
  </si>
  <si>
    <t>Eibelstadt</t>
  </si>
  <si>
    <t>Eisingen-W</t>
  </si>
  <si>
    <t>Gaukönigshofen</t>
  </si>
  <si>
    <t>Gerbrunn</t>
  </si>
  <si>
    <t>Giebelstadt</t>
  </si>
  <si>
    <t>Güntersleben</t>
  </si>
  <si>
    <t>Kirchheim</t>
  </si>
  <si>
    <t>Kist</t>
  </si>
  <si>
    <t>Kürnach G</t>
  </si>
  <si>
    <t>Leinach</t>
  </si>
  <si>
    <t>Margetshöchheim</t>
  </si>
  <si>
    <t>Ochsenfurt G</t>
  </si>
  <si>
    <t>Randersacker</t>
  </si>
  <si>
    <t>Reichenberg</t>
  </si>
  <si>
    <t>Rimpar G</t>
  </si>
  <si>
    <t>Ochsenfurt M</t>
  </si>
  <si>
    <t>Rimpar M</t>
  </si>
  <si>
    <t>Rottendorf</t>
  </si>
  <si>
    <t>Röttingen G</t>
  </si>
  <si>
    <t>Theilheim</t>
  </si>
  <si>
    <t>Thüngersheim</t>
  </si>
  <si>
    <t>Veitshöchheim G</t>
  </si>
  <si>
    <t>Veitshöchheim M</t>
  </si>
  <si>
    <t>Waldbüttelbrunn</t>
  </si>
  <si>
    <t>Zell</t>
  </si>
  <si>
    <t>Gesamt</t>
  </si>
  <si>
    <t>Montessori-Schule</t>
  </si>
  <si>
    <t>Unterpleichfeld M</t>
  </si>
  <si>
    <t>Unterpleichfeld G</t>
  </si>
  <si>
    <t>Estenfeld G</t>
  </si>
  <si>
    <t>Helmstadt G</t>
  </si>
  <si>
    <t>Höchberg G</t>
  </si>
  <si>
    <t>Höchberg M</t>
  </si>
  <si>
    <t>Sonderhofen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</si>
</sst>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2" xfId="0" applyBorder="1"/>
    <xf numFmtId="0" fontId="3" fillId="2" borderId="1" xfId="0" applyFont="1" applyFill="1" applyBorder="1"/>
    <xf numFmtId="0" fontId="0" fillId="2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Normal="100" workbookViewId="0">
      <selection activeCell="H52" sqref="H52"/>
    </sheetView>
  </sheetViews>
  <sheetFormatPr baseColWidth="10" defaultRowHeight="12.5" x14ac:dyDescent="0.25"/>
  <cols>
    <col min="1" max="1" width="6.54296875" style="1" customWidth="1"/>
    <col min="2" max="2" width="16" customWidth="1"/>
    <col min="3" max="10" width="8.7265625" customWidth="1"/>
  </cols>
  <sheetData>
    <row r="1" spans="1:1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2">
        <v>1</v>
      </c>
      <c r="B2" s="3" t="s">
        <v>10</v>
      </c>
      <c r="C2" s="5">
        <f t="shared" ref="C2:C7" si="0">E2*1000/D2</f>
        <v>136.98630136986301</v>
      </c>
      <c r="D2" s="3">
        <v>73</v>
      </c>
      <c r="E2" s="3">
        <v>10</v>
      </c>
      <c r="F2" s="3">
        <v>7</v>
      </c>
      <c r="G2" s="3">
        <v>3</v>
      </c>
      <c r="H2" s="3">
        <v>0</v>
      </c>
      <c r="I2" s="3">
        <v>0</v>
      </c>
      <c r="J2" s="3">
        <v>0</v>
      </c>
    </row>
    <row r="3" spans="1:10" x14ac:dyDescent="0.25">
      <c r="A3" s="2">
        <v>2</v>
      </c>
      <c r="B3" s="3" t="s">
        <v>11</v>
      </c>
      <c r="C3" s="5">
        <f t="shared" si="0"/>
        <v>55.718475073313783</v>
      </c>
      <c r="D3" s="3">
        <v>341</v>
      </c>
      <c r="E3" s="3">
        <v>19</v>
      </c>
      <c r="F3" s="3">
        <v>13</v>
      </c>
      <c r="G3" s="3">
        <v>0</v>
      </c>
      <c r="H3" s="3">
        <v>1</v>
      </c>
      <c r="I3" s="3">
        <v>4</v>
      </c>
      <c r="J3" s="3">
        <v>1</v>
      </c>
    </row>
    <row r="4" spans="1:10" x14ac:dyDescent="0.25">
      <c r="A4" s="2">
        <v>3</v>
      </c>
      <c r="B4" s="3" t="s">
        <v>12</v>
      </c>
      <c r="C4" s="5">
        <f t="shared" si="0"/>
        <v>38.46153846153846</v>
      </c>
      <c r="D4" s="3">
        <v>78</v>
      </c>
      <c r="E4" s="3">
        <v>3</v>
      </c>
      <c r="F4" s="3">
        <v>1</v>
      </c>
      <c r="G4" s="3">
        <v>1</v>
      </c>
      <c r="H4" s="3">
        <v>1</v>
      </c>
      <c r="I4" s="3">
        <v>0</v>
      </c>
      <c r="J4" s="3">
        <v>0</v>
      </c>
    </row>
    <row r="5" spans="1:10" x14ac:dyDescent="0.25">
      <c r="A5" s="2">
        <v>4</v>
      </c>
      <c r="B5" s="3" t="s">
        <v>13</v>
      </c>
      <c r="C5" s="5">
        <f t="shared" si="0"/>
        <v>21.276595744680851</v>
      </c>
      <c r="D5" s="3">
        <v>282</v>
      </c>
      <c r="E5" s="3">
        <v>6</v>
      </c>
      <c r="F5" s="3">
        <v>4</v>
      </c>
      <c r="G5" s="3">
        <v>2</v>
      </c>
      <c r="H5" s="3">
        <v>0</v>
      </c>
      <c r="I5" s="3">
        <v>0</v>
      </c>
      <c r="J5" s="3">
        <v>0</v>
      </c>
    </row>
    <row r="6" spans="1:10" x14ac:dyDescent="0.25">
      <c r="A6" s="2">
        <v>5</v>
      </c>
      <c r="B6" s="3" t="s">
        <v>14</v>
      </c>
      <c r="C6" s="5">
        <f t="shared" si="0"/>
        <v>48</v>
      </c>
      <c r="D6" s="3">
        <v>250</v>
      </c>
      <c r="E6" s="3">
        <v>12</v>
      </c>
      <c r="F6" s="3">
        <v>6</v>
      </c>
      <c r="G6" s="3">
        <v>2</v>
      </c>
      <c r="H6" s="3">
        <v>1</v>
      </c>
      <c r="I6" s="3">
        <v>2</v>
      </c>
      <c r="J6" s="3">
        <v>1</v>
      </c>
    </row>
    <row r="7" spans="1:10" x14ac:dyDescent="0.25">
      <c r="A7" s="2">
        <v>6</v>
      </c>
      <c r="B7" s="3" t="s">
        <v>42</v>
      </c>
      <c r="C7" s="5">
        <f t="shared" si="0"/>
        <v>46.511627906976742</v>
      </c>
      <c r="D7" s="3">
        <v>172</v>
      </c>
      <c r="E7" s="3">
        <v>8</v>
      </c>
      <c r="F7" s="3">
        <v>3</v>
      </c>
      <c r="G7" s="3">
        <v>3</v>
      </c>
      <c r="H7" s="3">
        <v>1</v>
      </c>
      <c r="I7" s="3">
        <v>1</v>
      </c>
      <c r="J7" s="3">
        <v>0</v>
      </c>
    </row>
    <row r="8" spans="1:10" x14ac:dyDescent="0.25">
      <c r="A8" s="2">
        <v>7</v>
      </c>
      <c r="B8" s="3" t="s">
        <v>15</v>
      </c>
      <c r="C8" s="5">
        <f t="shared" ref="C8:C14" si="1">E8*1000/D8</f>
        <v>72.58064516129032</v>
      </c>
      <c r="D8" s="3">
        <v>124</v>
      </c>
      <c r="E8" s="3">
        <v>9</v>
      </c>
      <c r="F8" s="3">
        <v>2</v>
      </c>
      <c r="G8" s="3">
        <v>4</v>
      </c>
      <c r="H8" s="3">
        <v>2</v>
      </c>
      <c r="I8" s="3">
        <v>1</v>
      </c>
      <c r="J8" s="3">
        <v>0</v>
      </c>
    </row>
    <row r="9" spans="1:10" x14ac:dyDescent="0.25">
      <c r="A9" s="2">
        <v>8</v>
      </c>
      <c r="B9" s="3" t="s">
        <v>16</v>
      </c>
      <c r="C9" s="5">
        <f t="shared" si="1"/>
        <v>53.125</v>
      </c>
      <c r="D9" s="3">
        <v>320</v>
      </c>
      <c r="E9" s="3">
        <v>17</v>
      </c>
      <c r="F9" s="3">
        <v>10</v>
      </c>
      <c r="G9" s="3">
        <v>3</v>
      </c>
      <c r="H9" s="3">
        <v>0</v>
      </c>
      <c r="I9" s="3">
        <v>1</v>
      </c>
      <c r="J9" s="3">
        <v>3</v>
      </c>
    </row>
    <row r="10" spans="1:10" x14ac:dyDescent="0.25">
      <c r="A10" s="2">
        <v>9</v>
      </c>
      <c r="B10" s="3" t="s">
        <v>17</v>
      </c>
      <c r="C10" s="5">
        <f t="shared" si="1"/>
        <v>90</v>
      </c>
      <c r="D10" s="3">
        <v>200</v>
      </c>
      <c r="E10" s="3">
        <v>18</v>
      </c>
      <c r="F10" s="3">
        <v>2</v>
      </c>
      <c r="G10" s="3">
        <v>6</v>
      </c>
      <c r="H10" s="3">
        <v>0</v>
      </c>
      <c r="I10" s="3">
        <v>0</v>
      </c>
      <c r="J10" s="3">
        <v>10</v>
      </c>
    </row>
    <row r="11" spans="1:10" x14ac:dyDescent="0.25">
      <c r="A11" s="2">
        <v>10</v>
      </c>
      <c r="B11" s="3" t="s">
        <v>18</v>
      </c>
      <c r="C11" s="5">
        <f t="shared" si="1"/>
        <v>136.36363636363637</v>
      </c>
      <c r="D11" s="3">
        <v>176</v>
      </c>
      <c r="E11" s="3">
        <v>24</v>
      </c>
      <c r="F11" s="3">
        <v>15</v>
      </c>
      <c r="G11" s="3">
        <v>3</v>
      </c>
      <c r="H11" s="3">
        <v>3</v>
      </c>
      <c r="I11" s="3">
        <v>2</v>
      </c>
      <c r="J11" s="3">
        <v>1</v>
      </c>
    </row>
    <row r="12" spans="1:10" x14ac:dyDescent="0.25">
      <c r="A12" s="2">
        <v>11</v>
      </c>
      <c r="B12" s="7" t="s">
        <v>43</v>
      </c>
      <c r="C12" s="5">
        <f>E12*1000/D12</f>
        <v>39.393939393939391</v>
      </c>
      <c r="D12" s="3">
        <v>330</v>
      </c>
      <c r="E12" s="3">
        <v>13</v>
      </c>
      <c r="F12" s="3">
        <v>0</v>
      </c>
      <c r="G12" s="3">
        <v>7</v>
      </c>
      <c r="H12" s="3">
        <v>4</v>
      </c>
      <c r="I12" s="3">
        <v>2</v>
      </c>
      <c r="J12" s="3">
        <v>0</v>
      </c>
    </row>
    <row r="13" spans="1:10" x14ac:dyDescent="0.25">
      <c r="A13" s="2">
        <v>12</v>
      </c>
      <c r="B13" s="3" t="s">
        <v>44</v>
      </c>
      <c r="C13" s="5">
        <f t="shared" si="1"/>
        <v>52.469135802469133</v>
      </c>
      <c r="D13" s="3">
        <v>324</v>
      </c>
      <c r="E13" s="3">
        <v>17</v>
      </c>
      <c r="F13" s="3">
        <v>11</v>
      </c>
      <c r="G13" s="3">
        <v>3</v>
      </c>
      <c r="H13" s="3">
        <v>1</v>
      </c>
      <c r="I13" s="3">
        <v>1</v>
      </c>
      <c r="J13" s="3">
        <v>1</v>
      </c>
    </row>
    <row r="14" spans="1:10" x14ac:dyDescent="0.25">
      <c r="A14" s="2">
        <v>13</v>
      </c>
      <c r="B14" s="6" t="s">
        <v>45</v>
      </c>
      <c r="C14" s="5">
        <f t="shared" si="1"/>
        <v>82.089552238805965</v>
      </c>
      <c r="D14" s="3">
        <v>268</v>
      </c>
      <c r="E14" s="3">
        <v>22</v>
      </c>
      <c r="F14" s="3">
        <v>4</v>
      </c>
      <c r="G14" s="3">
        <v>8</v>
      </c>
      <c r="H14" s="3">
        <v>2</v>
      </c>
      <c r="I14" s="3">
        <v>6</v>
      </c>
      <c r="J14" s="3">
        <v>2</v>
      </c>
    </row>
    <row r="15" spans="1:10" x14ac:dyDescent="0.25">
      <c r="A15" s="1">
        <v>14</v>
      </c>
      <c r="B15" s="3" t="s">
        <v>19</v>
      </c>
      <c r="C15" s="5">
        <f t="shared" ref="C15:C28" si="2">E15*1000/D15</f>
        <v>76.142131979695435</v>
      </c>
      <c r="D15" s="3">
        <v>197</v>
      </c>
      <c r="E15" s="3">
        <v>15</v>
      </c>
      <c r="F15" s="3">
        <v>5</v>
      </c>
      <c r="G15" s="3">
        <v>2</v>
      </c>
      <c r="H15" s="3">
        <v>1</v>
      </c>
      <c r="I15" s="3">
        <v>5</v>
      </c>
      <c r="J15" s="3">
        <v>2</v>
      </c>
    </row>
    <row r="16" spans="1:10" x14ac:dyDescent="0.25">
      <c r="A16" s="2">
        <v>15</v>
      </c>
      <c r="B16" s="3" t="s">
        <v>20</v>
      </c>
      <c r="C16" s="5">
        <f t="shared" si="2"/>
        <v>23.529411764705884</v>
      </c>
      <c r="D16" s="3">
        <v>170</v>
      </c>
      <c r="E16" s="3">
        <v>4</v>
      </c>
      <c r="F16" s="3">
        <v>3</v>
      </c>
      <c r="G16" s="3">
        <v>0</v>
      </c>
      <c r="H16" s="3">
        <v>0</v>
      </c>
      <c r="I16" s="3">
        <v>0</v>
      </c>
      <c r="J16" s="3">
        <v>1</v>
      </c>
    </row>
    <row r="17" spans="1:10" x14ac:dyDescent="0.25">
      <c r="A17" s="2">
        <v>16</v>
      </c>
      <c r="B17" s="8" t="s">
        <v>21</v>
      </c>
      <c r="C17" s="5">
        <f t="shared" si="2"/>
        <v>58.823529411764703</v>
      </c>
      <c r="D17" s="3">
        <v>272</v>
      </c>
      <c r="E17" s="3">
        <v>16</v>
      </c>
      <c r="F17" s="3">
        <v>6</v>
      </c>
      <c r="G17" s="3">
        <v>1</v>
      </c>
      <c r="H17" s="3">
        <v>4</v>
      </c>
      <c r="I17" s="3">
        <v>2</v>
      </c>
      <c r="J17" s="3">
        <v>3</v>
      </c>
    </row>
    <row r="18" spans="1:10" x14ac:dyDescent="0.25">
      <c r="A18" s="2">
        <v>17</v>
      </c>
      <c r="B18" s="3" t="s">
        <v>22</v>
      </c>
      <c r="C18" s="5">
        <f t="shared" si="2"/>
        <v>230.76923076923077</v>
      </c>
      <c r="D18" s="3">
        <v>117</v>
      </c>
      <c r="E18" s="3">
        <v>27</v>
      </c>
      <c r="F18" s="3">
        <v>20</v>
      </c>
      <c r="G18" s="3">
        <v>1</v>
      </c>
      <c r="H18" s="3">
        <v>4</v>
      </c>
      <c r="I18" s="3">
        <v>1</v>
      </c>
      <c r="J18" s="3">
        <v>1</v>
      </c>
    </row>
    <row r="19" spans="1:10" x14ac:dyDescent="0.25">
      <c r="A19" s="2">
        <v>18</v>
      </c>
      <c r="B19" s="3" t="s">
        <v>23</v>
      </c>
      <c r="C19" s="5">
        <f t="shared" si="2"/>
        <v>65.454545454545453</v>
      </c>
      <c r="D19" s="3">
        <v>275</v>
      </c>
      <c r="E19" s="3">
        <v>18</v>
      </c>
      <c r="F19" s="3">
        <v>13</v>
      </c>
      <c r="G19" s="3">
        <v>2</v>
      </c>
      <c r="H19" s="3">
        <v>0</v>
      </c>
      <c r="I19" s="3">
        <v>3</v>
      </c>
      <c r="J19" s="3">
        <v>0</v>
      </c>
    </row>
    <row r="20" spans="1:10" x14ac:dyDescent="0.25">
      <c r="A20" s="2">
        <v>19</v>
      </c>
      <c r="B20" s="3" t="s">
        <v>28</v>
      </c>
      <c r="C20" s="5">
        <f t="shared" si="2"/>
        <v>70.866141732283467</v>
      </c>
      <c r="D20" s="3">
        <v>254</v>
      </c>
      <c r="E20" s="3">
        <v>18</v>
      </c>
      <c r="F20" s="3">
        <v>8</v>
      </c>
      <c r="G20" s="3">
        <v>7</v>
      </c>
      <c r="H20" s="3">
        <v>1</v>
      </c>
      <c r="I20" s="3">
        <v>2</v>
      </c>
      <c r="J20" s="3">
        <v>0</v>
      </c>
    </row>
    <row r="21" spans="1:10" x14ac:dyDescent="0.25">
      <c r="A21" s="2">
        <v>20</v>
      </c>
      <c r="B21" s="3" t="s">
        <v>24</v>
      </c>
      <c r="C21" s="5">
        <f t="shared" si="2"/>
        <v>65.040650406504071</v>
      </c>
      <c r="D21" s="3">
        <v>369</v>
      </c>
      <c r="E21" s="3">
        <v>24</v>
      </c>
      <c r="F21" s="3">
        <v>18</v>
      </c>
      <c r="G21" s="3">
        <v>1</v>
      </c>
      <c r="H21" s="3">
        <v>0</v>
      </c>
      <c r="I21" s="3">
        <v>2</v>
      </c>
      <c r="J21" s="3">
        <v>3</v>
      </c>
    </row>
    <row r="22" spans="1:10" x14ac:dyDescent="0.25">
      <c r="A22" s="2">
        <v>21</v>
      </c>
      <c r="B22" s="3" t="s">
        <v>25</v>
      </c>
      <c r="C22" s="5">
        <f t="shared" si="2"/>
        <v>57.377049180327866</v>
      </c>
      <c r="D22" s="3">
        <v>122</v>
      </c>
      <c r="E22" s="3">
        <v>7</v>
      </c>
      <c r="F22" s="3">
        <v>3</v>
      </c>
      <c r="G22" s="3">
        <v>1</v>
      </c>
      <c r="H22" s="3">
        <v>1</v>
      </c>
      <c r="I22" s="3">
        <v>2</v>
      </c>
      <c r="J22" s="3">
        <v>0</v>
      </c>
    </row>
    <row r="23" spans="1:10" x14ac:dyDescent="0.25">
      <c r="A23" s="2">
        <v>22</v>
      </c>
      <c r="B23" s="3" t="s">
        <v>26</v>
      </c>
      <c r="C23" s="5">
        <f t="shared" si="2"/>
        <v>114.64968152866243</v>
      </c>
      <c r="D23" s="3">
        <v>157</v>
      </c>
      <c r="E23" s="3">
        <v>18</v>
      </c>
      <c r="F23" s="3">
        <v>8</v>
      </c>
      <c r="G23" s="3">
        <v>7</v>
      </c>
      <c r="H23" s="3">
        <v>0</v>
      </c>
      <c r="I23" s="3">
        <v>2</v>
      </c>
      <c r="J23" s="3">
        <v>1</v>
      </c>
    </row>
    <row r="24" spans="1:10" x14ac:dyDescent="0.25">
      <c r="A24" s="2">
        <v>23</v>
      </c>
      <c r="B24" s="3" t="s">
        <v>29</v>
      </c>
      <c r="C24" s="5">
        <f t="shared" si="2"/>
        <v>103.8961038961039</v>
      </c>
      <c r="D24" s="3">
        <v>77</v>
      </c>
      <c r="E24" s="3">
        <v>8</v>
      </c>
      <c r="F24" s="3">
        <v>5</v>
      </c>
      <c r="G24" s="3">
        <v>1</v>
      </c>
      <c r="H24" s="3">
        <v>0</v>
      </c>
      <c r="I24" s="3">
        <v>0</v>
      </c>
      <c r="J24" s="3">
        <v>2</v>
      </c>
    </row>
    <row r="25" spans="1:10" x14ac:dyDescent="0.25">
      <c r="A25" s="2">
        <v>24</v>
      </c>
      <c r="B25" s="3" t="s">
        <v>27</v>
      </c>
      <c r="C25" s="5">
        <f t="shared" si="2"/>
        <v>34.090909090909093</v>
      </c>
      <c r="D25" s="3">
        <v>264</v>
      </c>
      <c r="E25" s="3">
        <v>9</v>
      </c>
      <c r="F25" s="3">
        <v>5</v>
      </c>
      <c r="G25" s="3">
        <v>2</v>
      </c>
      <c r="H25" s="3">
        <v>0</v>
      </c>
      <c r="I25" s="3">
        <v>1</v>
      </c>
      <c r="J25" s="3">
        <v>1</v>
      </c>
    </row>
    <row r="26" spans="1:10" x14ac:dyDescent="0.25">
      <c r="A26" s="2">
        <v>25</v>
      </c>
      <c r="B26" s="3" t="s">
        <v>30</v>
      </c>
      <c r="C26" s="5">
        <f t="shared" si="2"/>
        <v>142.85714285714286</v>
      </c>
      <c r="D26" s="3">
        <v>168</v>
      </c>
      <c r="E26" s="3">
        <v>24</v>
      </c>
      <c r="F26" s="3">
        <v>17</v>
      </c>
      <c r="G26" s="3">
        <v>2</v>
      </c>
      <c r="H26" s="3">
        <v>0</v>
      </c>
      <c r="I26" s="3">
        <v>2</v>
      </c>
      <c r="J26" s="3">
        <v>3</v>
      </c>
    </row>
    <row r="27" spans="1:10" x14ac:dyDescent="0.25">
      <c r="A27" s="2">
        <v>26</v>
      </c>
      <c r="B27" s="3" t="s">
        <v>31</v>
      </c>
      <c r="C27" s="5">
        <f t="shared" si="2"/>
        <v>90.909090909090907</v>
      </c>
      <c r="D27" s="3">
        <v>132</v>
      </c>
      <c r="E27" s="3">
        <v>12</v>
      </c>
      <c r="F27" s="3">
        <v>7</v>
      </c>
      <c r="G27" s="3">
        <v>4</v>
      </c>
      <c r="H27" s="3">
        <v>1</v>
      </c>
      <c r="I27" s="3">
        <v>0</v>
      </c>
      <c r="J27" s="3">
        <v>0</v>
      </c>
    </row>
    <row r="28" spans="1:10" x14ac:dyDescent="0.25">
      <c r="A28" s="2">
        <v>27</v>
      </c>
      <c r="B28" s="3" t="s">
        <v>46</v>
      </c>
      <c r="C28" s="5">
        <f t="shared" si="2"/>
        <v>68.702290076335885</v>
      </c>
      <c r="D28" s="3">
        <v>131</v>
      </c>
      <c r="E28" s="3">
        <v>9</v>
      </c>
      <c r="F28" s="3">
        <v>6</v>
      </c>
      <c r="G28" s="3">
        <v>0</v>
      </c>
      <c r="H28" s="3">
        <v>1</v>
      </c>
      <c r="I28" s="3">
        <v>2</v>
      </c>
      <c r="J28" s="3">
        <v>0</v>
      </c>
    </row>
    <row r="29" spans="1:10" x14ac:dyDescent="0.25">
      <c r="A29" s="2">
        <v>28</v>
      </c>
      <c r="B29" s="3" t="s">
        <v>32</v>
      </c>
      <c r="C29" s="5">
        <f t="shared" ref="C29:C37" si="3">E29*1000/D29</f>
        <v>51.020408163265309</v>
      </c>
      <c r="D29" s="3">
        <v>98</v>
      </c>
      <c r="E29" s="3">
        <v>5</v>
      </c>
      <c r="F29" s="3">
        <v>2</v>
      </c>
      <c r="G29" s="3">
        <v>0</v>
      </c>
      <c r="H29" s="3">
        <v>1</v>
      </c>
      <c r="I29" s="3">
        <v>2</v>
      </c>
      <c r="J29" s="3">
        <v>0</v>
      </c>
    </row>
    <row r="30" spans="1:10" x14ac:dyDescent="0.25">
      <c r="A30" s="2">
        <v>29</v>
      </c>
      <c r="B30" s="8" t="s">
        <v>33</v>
      </c>
      <c r="C30" s="5">
        <f t="shared" si="3"/>
        <v>76.19047619047619</v>
      </c>
      <c r="D30" s="3">
        <v>105</v>
      </c>
      <c r="E30" s="3">
        <v>8</v>
      </c>
      <c r="F30" s="3">
        <v>3</v>
      </c>
      <c r="G30" s="3">
        <v>1</v>
      </c>
      <c r="H30" s="3">
        <v>1</v>
      </c>
      <c r="I30" s="3">
        <v>3</v>
      </c>
      <c r="J30" s="3">
        <v>0</v>
      </c>
    </row>
    <row r="31" spans="1:10" x14ac:dyDescent="0.25">
      <c r="A31" s="2">
        <v>30</v>
      </c>
      <c r="B31" s="3" t="s">
        <v>41</v>
      </c>
      <c r="C31" s="5">
        <f t="shared" si="3"/>
        <v>45.751633986928105</v>
      </c>
      <c r="D31" s="3">
        <v>153</v>
      </c>
      <c r="E31" s="3">
        <v>7</v>
      </c>
      <c r="F31" s="3">
        <v>1</v>
      </c>
      <c r="G31" s="3">
        <v>2</v>
      </c>
      <c r="H31" s="3">
        <v>1</v>
      </c>
      <c r="I31" s="3">
        <v>3</v>
      </c>
      <c r="J31" s="3">
        <v>0</v>
      </c>
    </row>
    <row r="32" spans="1:10" x14ac:dyDescent="0.25">
      <c r="A32" s="2">
        <v>31</v>
      </c>
      <c r="B32" s="3" t="s">
        <v>40</v>
      </c>
      <c r="C32" s="5">
        <f t="shared" si="3"/>
        <v>102.56410256410257</v>
      </c>
      <c r="D32" s="3">
        <v>234</v>
      </c>
      <c r="E32" s="3">
        <v>24</v>
      </c>
      <c r="F32" s="3">
        <v>7</v>
      </c>
      <c r="G32" s="3">
        <v>12</v>
      </c>
      <c r="H32" s="3">
        <v>4</v>
      </c>
      <c r="I32" s="3">
        <v>0</v>
      </c>
      <c r="J32" s="3">
        <v>1</v>
      </c>
    </row>
    <row r="33" spans="1:10" x14ac:dyDescent="0.25">
      <c r="A33" s="2">
        <v>32</v>
      </c>
      <c r="B33" s="3" t="s">
        <v>34</v>
      </c>
      <c r="C33" s="5">
        <f t="shared" si="3"/>
        <v>34.810126582278478</v>
      </c>
      <c r="D33" s="3">
        <v>316</v>
      </c>
      <c r="E33" s="3">
        <v>11</v>
      </c>
      <c r="F33" s="3">
        <v>7</v>
      </c>
      <c r="G33" s="3">
        <v>2</v>
      </c>
      <c r="H33" s="3">
        <v>1</v>
      </c>
      <c r="I33" s="3">
        <v>0</v>
      </c>
      <c r="J33" s="3">
        <v>1</v>
      </c>
    </row>
    <row r="34" spans="1:10" x14ac:dyDescent="0.25">
      <c r="A34" s="2">
        <v>33</v>
      </c>
      <c r="B34" s="3" t="s">
        <v>35</v>
      </c>
      <c r="C34" s="5">
        <f t="shared" si="3"/>
        <v>78.189300411522638</v>
      </c>
      <c r="D34" s="3">
        <v>243</v>
      </c>
      <c r="E34" s="3">
        <v>19</v>
      </c>
      <c r="F34" s="3">
        <v>3</v>
      </c>
      <c r="G34" s="3">
        <v>10</v>
      </c>
      <c r="H34" s="3">
        <v>0</v>
      </c>
      <c r="I34" s="3">
        <v>3</v>
      </c>
      <c r="J34" s="3">
        <v>3</v>
      </c>
    </row>
    <row r="35" spans="1:10" x14ac:dyDescent="0.25">
      <c r="A35" s="2">
        <v>34</v>
      </c>
      <c r="B35" s="3" t="s">
        <v>36</v>
      </c>
      <c r="C35" s="5">
        <f t="shared" si="3"/>
        <v>51.878354203935601</v>
      </c>
      <c r="D35" s="3">
        <v>559</v>
      </c>
      <c r="E35" s="3">
        <v>29</v>
      </c>
      <c r="F35" s="3">
        <v>11</v>
      </c>
      <c r="G35" s="3">
        <v>8</v>
      </c>
      <c r="H35" s="3">
        <v>5</v>
      </c>
      <c r="I35" s="3">
        <v>4</v>
      </c>
      <c r="J35" s="3">
        <v>1</v>
      </c>
    </row>
    <row r="36" spans="1:10" x14ac:dyDescent="0.25">
      <c r="A36" s="2">
        <v>35</v>
      </c>
      <c r="B36" s="3" t="s">
        <v>37</v>
      </c>
      <c r="C36" s="5">
        <f t="shared" si="3"/>
        <v>35.2112676056338</v>
      </c>
      <c r="D36" s="3">
        <v>142</v>
      </c>
      <c r="E36" s="3">
        <v>5</v>
      </c>
      <c r="F36" s="3">
        <v>3</v>
      </c>
      <c r="G36" s="3">
        <v>0</v>
      </c>
      <c r="H36" s="3">
        <v>0</v>
      </c>
      <c r="I36" s="3">
        <v>2</v>
      </c>
      <c r="J36" s="3">
        <v>0</v>
      </c>
    </row>
    <row r="37" spans="1:10" x14ac:dyDescent="0.25">
      <c r="A37" s="2">
        <v>36</v>
      </c>
      <c r="B37" s="3" t="s">
        <v>39</v>
      </c>
      <c r="C37" s="5">
        <f t="shared" si="3"/>
        <v>57.750759878419451</v>
      </c>
      <c r="D37" s="3">
        <v>329</v>
      </c>
      <c r="E37" s="3">
        <v>19</v>
      </c>
      <c r="F37" s="3">
        <v>7</v>
      </c>
      <c r="G37" s="3">
        <v>6</v>
      </c>
      <c r="H37" s="3">
        <v>2</v>
      </c>
      <c r="I37" s="3">
        <v>1</v>
      </c>
      <c r="J37" s="3">
        <v>3</v>
      </c>
    </row>
    <row r="38" spans="1:10" x14ac:dyDescent="0.25">
      <c r="A38" s="2"/>
    </row>
    <row r="39" spans="1:10" ht="13" x14ac:dyDescent="0.3">
      <c r="A39" s="2"/>
      <c r="B39" s="4" t="s">
        <v>38</v>
      </c>
      <c r="C39" s="5">
        <f>E39/D39*1000</f>
        <v>65.712094093582209</v>
      </c>
      <c r="D39" s="3">
        <f t="shared" ref="D39:I39" si="4">SUM(D2:D37)</f>
        <v>7822</v>
      </c>
      <c r="E39" s="3">
        <f t="shared" si="4"/>
        <v>514</v>
      </c>
      <c r="F39" s="3">
        <f t="shared" si="4"/>
        <v>246</v>
      </c>
      <c r="G39" s="3">
        <f t="shared" si="4"/>
        <v>117</v>
      </c>
      <c r="H39" s="3">
        <f t="shared" si="4"/>
        <v>44</v>
      </c>
      <c r="I39" s="3">
        <f t="shared" si="4"/>
        <v>62</v>
      </c>
      <c r="J39" s="3">
        <f>SUM(J2:J37)</f>
        <v>45</v>
      </c>
    </row>
    <row r="41" spans="1:10" x14ac:dyDescent="0.25">
      <c r="A41" s="2"/>
      <c r="B41" s="3"/>
      <c r="C41" s="3"/>
      <c r="D41" s="3"/>
      <c r="E41" s="3"/>
      <c r="F41" s="5">
        <f>F39/$E$39*100</f>
        <v>47.859922178988327</v>
      </c>
      <c r="G41" s="5">
        <f t="shared" ref="G41:J41" si="5">G39/$E$39*100</f>
        <v>22.762645914396888</v>
      </c>
      <c r="H41" s="5">
        <f t="shared" si="5"/>
        <v>8.5603112840466924</v>
      </c>
      <c r="I41" s="5">
        <f t="shared" si="5"/>
        <v>12.062256809338521</v>
      </c>
      <c r="J41" s="5">
        <f t="shared" si="5"/>
        <v>8.7548638132295711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ignoredErrors>
    <ignoredError sqref="C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Arnold</dc:creator>
  <cp:lastModifiedBy>Arnold Arnold</cp:lastModifiedBy>
  <cp:lastPrinted>2012-09-17T12:20:13Z</cp:lastPrinted>
  <dcterms:created xsi:type="dcterms:W3CDTF">2012-09-17T12:14:46Z</dcterms:created>
  <dcterms:modified xsi:type="dcterms:W3CDTF">2023-09-17T06:49:17Z</dcterms:modified>
</cp:coreProperties>
</file>